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55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<sst xmlns="http://schemas.openxmlformats.org/spreadsheetml/2006/main" count="133" uniqueCount="92">
  <si>
    <t>N/REF</t>
  </si>
  <si>
    <t>DESIGNATION</t>
  </si>
  <si>
    <t>QUANTITE</t>
  </si>
  <si>
    <t>UN</t>
  </si>
  <si>
    <t>PRIX UN HT*</t>
  </si>
  <si>
    <t>MONTANT HT</t>
  </si>
  <si>
    <t>250310</t>
  </si>
  <si>
    <t>ESSUIE GLACE LG30 7701410155/VLO574151</t>
  </si>
  <si>
    <t>250315</t>
  </si>
  <si>
    <t>ESSUIE GLACE LG40 7711130022</t>
  </si>
  <si>
    <t>250317</t>
  </si>
  <si>
    <t>ESSUIE GLACE LG45 7701052119/VLO574112</t>
  </si>
  <si>
    <t>250318</t>
  </si>
  <si>
    <t>ESSUIE GLACE LG48 7711170180</t>
  </si>
  <si>
    <t>250320</t>
  </si>
  <si>
    <t>ESSUIE GLACE REF V51 VLO 574116</t>
  </si>
  <si>
    <t>250336</t>
  </si>
  <si>
    <t>ESSUIE GLACE MASTER 574140/VM15</t>
  </si>
  <si>
    <t>250521</t>
  </si>
  <si>
    <t>EG AV CLIO 3 – JEU DE 2 – 600+400 MM</t>
  </si>
  <si>
    <t>252266</t>
  </si>
  <si>
    <t>GRATTOIR GIVRE IMX 011049</t>
  </si>
  <si>
    <t>251544</t>
  </si>
  <si>
    <t>BATTERIE 100AH</t>
  </si>
  <si>
    <t>250170</t>
  </si>
  <si>
    <t>FILTRE A HUILE 7700860823 /MALOC 290</t>
  </si>
  <si>
    <t>250190</t>
  </si>
  <si>
    <t>FILTRE A HUILE 8200033408 / MALOC 309</t>
  </si>
  <si>
    <t>250205</t>
  </si>
  <si>
    <t>FILTRE A HUILE KNECHT OC 223</t>
  </si>
  <si>
    <t>250210</t>
  </si>
  <si>
    <t>FILTRE A HUILE 7701206705 OX209D</t>
  </si>
  <si>
    <t>250245</t>
  </si>
  <si>
    <t>FILTRE A HUILE 7700112686/ MALOC 259</t>
  </si>
  <si>
    <t>250262</t>
  </si>
  <si>
    <t>FILTRE GASOIL 7701206928/MALKX 183D</t>
  </si>
  <si>
    <t>250276</t>
  </si>
  <si>
    <t>FILTRE GASOIL 7701043620/ MALKX 79D</t>
  </si>
  <si>
    <t>250045</t>
  </si>
  <si>
    <t>FILTRE A AIR 7701065985/ MAL LX646</t>
  </si>
  <si>
    <t>250075</t>
  </si>
  <si>
    <t>FILTRE A AIR 8200023480 / MALLX 1258</t>
  </si>
  <si>
    <t>250264</t>
  </si>
  <si>
    <t>FILTRE GASOIL PURFLUX CS 157A</t>
  </si>
  <si>
    <t>250311</t>
  </si>
  <si>
    <t>BALAI VM 25  53 CM</t>
  </si>
  <si>
    <t>250670</t>
  </si>
  <si>
    <t>AMPOULES H7 7701040849/ NOR12972PRCI</t>
  </si>
  <si>
    <t>250672</t>
  </si>
  <si>
    <t>AMPOULES H3 NORMA</t>
  </si>
  <si>
    <t>250674</t>
  </si>
  <si>
    <t>AMPOULES H1 7703097176</t>
  </si>
  <si>
    <t>250684</t>
  </si>
  <si>
    <t>AMPOULES 12V 5W 7703097181</t>
  </si>
  <si>
    <t>250686</t>
  </si>
  <si>
    <t>AMPOULES 12V 21W ORANGE</t>
  </si>
  <si>
    <t>250688</t>
  </si>
  <si>
    <t>AMPOULES 12V 21W NOR12498CP</t>
  </si>
  <si>
    <t>250690</t>
  </si>
  <si>
    <t>AMPOULES 12V 21/5W NOR12499CP</t>
  </si>
  <si>
    <t>250695</t>
  </si>
  <si>
    <t>AMPOULE 12V W5W</t>
  </si>
  <si>
    <t>250753</t>
  </si>
  <si>
    <t>BATTERIE 12V 60AH</t>
  </si>
  <si>
    <t>251359</t>
  </si>
  <si>
    <t>SACHET PILES CR2016  7701420508</t>
  </si>
  <si>
    <t>251360</t>
  </si>
  <si>
    <t>SACHET PILES CR1220 7711220014</t>
  </si>
  <si>
    <t>251541</t>
  </si>
  <si>
    <t>BATTERIE MOTRIO 867100003 50AH/STB 17D</t>
  </si>
  <si>
    <t>251542</t>
  </si>
  <si>
    <t>BATTERIE MOTRIO 8671004004 63AH</t>
  </si>
  <si>
    <t>251543</t>
  </si>
  <si>
    <t>BATTERIe 8671004005 70AH/ STB16D</t>
  </si>
  <si>
    <t>251546</t>
  </si>
  <si>
    <t>BATTERIE 85AH 7711222782</t>
  </si>
  <si>
    <t>252250</t>
  </si>
  <si>
    <t>LAVE GLACE BIDON 5L -20°</t>
  </si>
  <si>
    <t>252265</t>
  </si>
  <si>
    <t>DEGIVRANT -25</t>
  </si>
  <si>
    <t>252271</t>
  </si>
  <si>
    <t>NETTOYANT FREIN 7711226128</t>
  </si>
  <si>
    <t>252272</t>
  </si>
  <si>
    <t>LIQUIDE DE FREIN 7711218589</t>
  </si>
  <si>
    <t>252273</t>
  </si>
  <si>
    <t>LIQUIDE REFROIDISSEMENT 5L 7711170546</t>
  </si>
  <si>
    <t>MONTANT TTC</t>
  </si>
  <si>
    <t>CACHET SIGNATURE</t>
  </si>
  <si>
    <t>FAIT A :</t>
  </si>
  <si>
    <t>LE</t>
  </si>
  <si>
    <t>TVA 20 %</t>
  </si>
  <si>
    <t>* Prix unitaire HT ferme pour l'année 2015-2016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</si>
</sst>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30" borderId="0" applyNumberFormat="0" applyBorder="0" applyAlignment="0" applyProtection="0"/>
    <xf numFmtId="9" fontId="0" fillId="0" borderId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3" xfId="0" applyFont="1" applyBorder="1" applyAlignment="1">
      <alignment/>
    </xf>
    <xf numFmtId="4" fontId="0" fillId="0" borderId="1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1" xfId="0" applyBorder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F55"/>
  <sheetViews>
    <sheetView tabSelected="1" zoomScalePageLayoutView="0" workbookViewId="0" topLeftCell="A16">
      <selection activeCell="G39" sqref="G39"/>
    </sheetView>
  </sheetViews>
  <sheetFormatPr defaultColWidth="12.57421875" defaultRowHeight="12.75"/>
  <cols>
    <col min="1" max="1" width="11.57421875" style="0" customWidth="1"/>
    <col min="2" max="2" width="41.421875" style="0" customWidth="1"/>
    <col min="3" max="3" width="15.57421875" style="0" customWidth="1"/>
    <col min="4" max="4" width="3.57421875" style="0" customWidth="1"/>
    <col min="5" max="5" width="11.57421875" style="0" customWidth="1"/>
    <col min="6" max="6" width="12.28125" style="0" customWidth="1"/>
    <col min="7" max="252" width="11.57421875" style="0" customWidth="1"/>
  </cols>
  <sheetData>
    <row r="5" spans="1:6" ht="12.75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</row>
    <row r="6" spans="1:6" ht="12.75">
      <c r="A6" s="1"/>
      <c r="B6" s="1"/>
      <c r="C6" s="1"/>
      <c r="D6" s="1"/>
      <c r="E6" s="1"/>
      <c r="F6" s="1"/>
    </row>
    <row r="7" spans="1:6" ht="12.75">
      <c r="A7" s="2" t="s">
        <v>6</v>
      </c>
      <c r="B7" s="2" t="s">
        <v>7</v>
      </c>
      <c r="C7" s="3">
        <v>24</v>
      </c>
      <c r="D7" s="3" t="s">
        <v>3</v>
      </c>
      <c r="E7" s="4"/>
      <c r="F7" s="4">
        <v>0</v>
      </c>
    </row>
    <row r="8" spans="1:6" ht="12.75">
      <c r="A8" s="2" t="s">
        <v>8</v>
      </c>
      <c r="B8" s="2" t="s">
        <v>9</v>
      </c>
      <c r="C8" s="3">
        <v>12</v>
      </c>
      <c r="D8" s="3" t="s">
        <v>3</v>
      </c>
      <c r="E8" s="4"/>
      <c r="F8" s="4">
        <f aca="true" t="shared" si="0" ref="F8:F35">C8*E8</f>
        <v>0</v>
      </c>
    </row>
    <row r="9" spans="1:6" ht="12.75">
      <c r="A9" s="2" t="s">
        <v>10</v>
      </c>
      <c r="B9" s="2" t="s">
        <v>11</v>
      </c>
      <c r="C9" s="3">
        <v>72</v>
      </c>
      <c r="D9" s="3" t="s">
        <v>3</v>
      </c>
      <c r="E9" s="4"/>
      <c r="F9" s="4">
        <f t="shared" si="0"/>
        <v>0</v>
      </c>
    </row>
    <row r="10" spans="1:6" ht="12.75">
      <c r="A10" s="2" t="s">
        <v>12</v>
      </c>
      <c r="B10" s="2" t="s">
        <v>13</v>
      </c>
      <c r="C10" s="3">
        <v>4</v>
      </c>
      <c r="D10" s="3" t="s">
        <v>3</v>
      </c>
      <c r="E10" s="4"/>
      <c r="F10" s="4">
        <f t="shared" si="0"/>
        <v>0</v>
      </c>
    </row>
    <row r="11" spans="1:6" ht="12.75">
      <c r="A11" s="2" t="s">
        <v>14</v>
      </c>
      <c r="B11" s="2" t="s">
        <v>15</v>
      </c>
      <c r="C11" s="3">
        <v>24</v>
      </c>
      <c r="D11" s="3" t="s">
        <v>3</v>
      </c>
      <c r="E11" s="4"/>
      <c r="F11" s="4">
        <f t="shared" si="0"/>
        <v>0</v>
      </c>
    </row>
    <row r="12" spans="1:6" ht="12.75">
      <c r="A12" s="2" t="s">
        <v>16</v>
      </c>
      <c r="B12" s="2" t="s">
        <v>17</v>
      </c>
      <c r="C12" s="3">
        <v>10</v>
      </c>
      <c r="D12" s="3" t="s">
        <v>3</v>
      </c>
      <c r="E12" s="4"/>
      <c r="F12" s="4">
        <f t="shared" si="0"/>
        <v>0</v>
      </c>
    </row>
    <row r="13" spans="1:6" ht="12.75">
      <c r="A13" s="2" t="s">
        <v>18</v>
      </c>
      <c r="B13" s="2" t="s">
        <v>19</v>
      </c>
      <c r="C13" s="3">
        <v>4</v>
      </c>
      <c r="D13" s="3" t="s">
        <v>3</v>
      </c>
      <c r="E13" s="4"/>
      <c r="F13" s="4">
        <f t="shared" si="0"/>
        <v>0</v>
      </c>
    </row>
    <row r="14" spans="1:6" ht="12.75">
      <c r="A14" s="2" t="s">
        <v>20</v>
      </c>
      <c r="B14" s="2" t="s">
        <v>21</v>
      </c>
      <c r="C14" s="3">
        <v>60</v>
      </c>
      <c r="D14" s="3" t="s">
        <v>3</v>
      </c>
      <c r="E14" s="4"/>
      <c r="F14" s="4">
        <f t="shared" si="0"/>
        <v>0</v>
      </c>
    </row>
    <row r="15" spans="1:6" ht="12.75">
      <c r="A15" s="2" t="s">
        <v>22</v>
      </c>
      <c r="B15" s="2" t="s">
        <v>23</v>
      </c>
      <c r="C15" s="3">
        <v>3</v>
      </c>
      <c r="D15" s="3" t="s">
        <v>3</v>
      </c>
      <c r="E15" s="4"/>
      <c r="F15" s="4">
        <f t="shared" si="0"/>
        <v>0</v>
      </c>
    </row>
    <row r="16" spans="1:6" ht="12.75">
      <c r="A16" s="2" t="s">
        <v>24</v>
      </c>
      <c r="B16" s="2" t="s">
        <v>25</v>
      </c>
      <c r="C16" s="3">
        <v>5</v>
      </c>
      <c r="D16" s="3" t="s">
        <v>3</v>
      </c>
      <c r="E16" s="4"/>
      <c r="F16" s="4">
        <f t="shared" si="0"/>
        <v>0</v>
      </c>
    </row>
    <row r="17" spans="1:6" ht="12.75">
      <c r="A17" s="2" t="s">
        <v>26</v>
      </c>
      <c r="B17" s="2" t="s">
        <v>27</v>
      </c>
      <c r="C17" s="3">
        <v>45</v>
      </c>
      <c r="D17" s="3" t="s">
        <v>3</v>
      </c>
      <c r="E17" s="4"/>
      <c r="F17" s="4">
        <f t="shared" si="0"/>
        <v>0</v>
      </c>
    </row>
    <row r="18" spans="1:6" ht="12.75">
      <c r="A18" s="2" t="s">
        <v>28</v>
      </c>
      <c r="B18" s="2" t="s">
        <v>29</v>
      </c>
      <c r="C18" s="3">
        <v>10</v>
      </c>
      <c r="D18" s="3" t="s">
        <v>3</v>
      </c>
      <c r="E18" s="4"/>
      <c r="F18" s="4">
        <f t="shared" si="0"/>
        <v>0</v>
      </c>
    </row>
    <row r="19" spans="1:6" ht="12.75">
      <c r="A19" s="2" t="s">
        <v>30</v>
      </c>
      <c r="B19" s="2" t="s">
        <v>31</v>
      </c>
      <c r="C19" s="3">
        <v>5</v>
      </c>
      <c r="D19" s="3" t="s">
        <v>3</v>
      </c>
      <c r="E19" s="4"/>
      <c r="F19" s="4">
        <f t="shared" si="0"/>
        <v>0</v>
      </c>
    </row>
    <row r="20" spans="1:6" ht="12.75">
      <c r="A20" s="2" t="s">
        <v>32</v>
      </c>
      <c r="B20" s="2" t="s">
        <v>33</v>
      </c>
      <c r="C20" s="3">
        <v>20</v>
      </c>
      <c r="D20" s="3" t="s">
        <v>3</v>
      </c>
      <c r="E20" s="4"/>
      <c r="F20" s="4">
        <f t="shared" si="0"/>
        <v>0</v>
      </c>
    </row>
    <row r="21" spans="1:6" ht="12.75">
      <c r="A21" s="2" t="s">
        <v>34</v>
      </c>
      <c r="B21" s="2" t="s">
        <v>35</v>
      </c>
      <c r="C21" s="3">
        <v>5</v>
      </c>
      <c r="D21" s="3" t="s">
        <v>3</v>
      </c>
      <c r="E21" s="4"/>
      <c r="F21" s="4">
        <f t="shared" si="0"/>
        <v>0</v>
      </c>
    </row>
    <row r="22" spans="1:6" ht="12.75">
      <c r="A22" s="2" t="s">
        <v>36</v>
      </c>
      <c r="B22" s="2" t="s">
        <v>37</v>
      </c>
      <c r="C22" s="3">
        <v>7</v>
      </c>
      <c r="D22" s="3" t="s">
        <v>3</v>
      </c>
      <c r="E22" s="4"/>
      <c r="F22" s="4">
        <f t="shared" si="0"/>
        <v>0</v>
      </c>
    </row>
    <row r="23" spans="1:6" ht="12.75">
      <c r="A23" s="2" t="s">
        <v>38</v>
      </c>
      <c r="B23" s="2" t="s">
        <v>39</v>
      </c>
      <c r="C23" s="3">
        <v>10</v>
      </c>
      <c r="D23" s="3" t="s">
        <v>3</v>
      </c>
      <c r="E23" s="4"/>
      <c r="F23" s="4">
        <f t="shared" si="0"/>
        <v>0</v>
      </c>
    </row>
    <row r="24" spans="1:6" ht="12.75">
      <c r="A24" s="2" t="s">
        <v>40</v>
      </c>
      <c r="B24" s="2" t="s">
        <v>41</v>
      </c>
      <c r="C24" s="3">
        <v>10</v>
      </c>
      <c r="D24" s="3" t="s">
        <v>3</v>
      </c>
      <c r="E24" s="4"/>
      <c r="F24" s="4">
        <f t="shared" si="0"/>
        <v>0</v>
      </c>
    </row>
    <row r="25" spans="1:6" ht="12.75">
      <c r="A25" s="2" t="s">
        <v>42</v>
      </c>
      <c r="B25" s="2" t="s">
        <v>43</v>
      </c>
      <c r="C25" s="3">
        <v>2</v>
      </c>
      <c r="D25" s="3" t="s">
        <v>3</v>
      </c>
      <c r="E25" s="4"/>
      <c r="F25" s="4">
        <f t="shared" si="0"/>
        <v>0</v>
      </c>
    </row>
    <row r="26" spans="1:6" ht="12.75">
      <c r="A26" s="2" t="s">
        <v>44</v>
      </c>
      <c r="B26" s="2" t="s">
        <v>45</v>
      </c>
      <c r="C26" s="3">
        <v>43</v>
      </c>
      <c r="D26" s="3" t="s">
        <v>3</v>
      </c>
      <c r="E26" s="4"/>
      <c r="F26" s="4">
        <f t="shared" si="0"/>
        <v>0</v>
      </c>
    </row>
    <row r="27" spans="1:6" ht="12.75">
      <c r="A27" s="2" t="s">
        <v>46</v>
      </c>
      <c r="B27" s="2" t="s">
        <v>47</v>
      </c>
      <c r="C27" s="3">
        <v>50</v>
      </c>
      <c r="D27" s="3" t="s">
        <v>3</v>
      </c>
      <c r="E27" s="4"/>
      <c r="F27" s="4">
        <f t="shared" si="0"/>
        <v>0</v>
      </c>
    </row>
    <row r="28" spans="1:6" ht="12.75">
      <c r="A28" s="2" t="s">
        <v>48</v>
      </c>
      <c r="B28" s="2" t="s">
        <v>49</v>
      </c>
      <c r="C28" s="3">
        <v>10</v>
      </c>
      <c r="D28" s="3" t="s">
        <v>3</v>
      </c>
      <c r="E28" s="4"/>
      <c r="F28" s="4">
        <f t="shared" si="0"/>
        <v>0</v>
      </c>
    </row>
    <row r="29" spans="1:6" ht="12.75">
      <c r="A29" s="2" t="s">
        <v>50</v>
      </c>
      <c r="B29" s="2" t="s">
        <v>51</v>
      </c>
      <c r="C29" s="3">
        <v>10</v>
      </c>
      <c r="D29" s="3" t="s">
        <v>3</v>
      </c>
      <c r="E29" s="4"/>
      <c r="F29" s="4">
        <f t="shared" si="0"/>
        <v>0</v>
      </c>
    </row>
    <row r="30" spans="1:6" ht="12.75">
      <c r="A30" s="2" t="s">
        <v>52</v>
      </c>
      <c r="B30" s="2" t="s">
        <v>53</v>
      </c>
      <c r="C30" s="3">
        <v>20</v>
      </c>
      <c r="D30" s="3" t="s">
        <v>3</v>
      </c>
      <c r="E30" s="4"/>
      <c r="F30" s="4">
        <f t="shared" si="0"/>
        <v>0</v>
      </c>
    </row>
    <row r="31" spans="1:6" ht="12.75">
      <c r="A31" s="2" t="s">
        <v>54</v>
      </c>
      <c r="B31" s="2" t="s">
        <v>55</v>
      </c>
      <c r="C31" s="3">
        <v>10</v>
      </c>
      <c r="D31" s="3" t="s">
        <v>3</v>
      </c>
      <c r="E31" s="4"/>
      <c r="F31" s="4">
        <f t="shared" si="0"/>
        <v>0</v>
      </c>
    </row>
    <row r="32" spans="1:6" ht="12.75">
      <c r="A32" s="2" t="s">
        <v>56</v>
      </c>
      <c r="B32" s="2" t="s">
        <v>57</v>
      </c>
      <c r="C32" s="3">
        <v>30</v>
      </c>
      <c r="D32" s="3" t="s">
        <v>3</v>
      </c>
      <c r="E32" s="4"/>
      <c r="F32" s="4">
        <f t="shared" si="0"/>
        <v>0</v>
      </c>
    </row>
    <row r="33" spans="1:6" ht="12.75">
      <c r="A33" s="2" t="s">
        <v>58</v>
      </c>
      <c r="B33" s="2" t="s">
        <v>59</v>
      </c>
      <c r="C33" s="3">
        <v>40</v>
      </c>
      <c r="D33" s="3" t="s">
        <v>3</v>
      </c>
      <c r="E33" s="4"/>
      <c r="F33" s="4">
        <f t="shared" si="0"/>
        <v>0</v>
      </c>
    </row>
    <row r="34" spans="1:6" ht="12.75">
      <c r="A34" s="2" t="s">
        <v>60</v>
      </c>
      <c r="B34" s="2" t="s">
        <v>61</v>
      </c>
      <c r="C34" s="3">
        <v>40</v>
      </c>
      <c r="D34" s="3" t="s">
        <v>3</v>
      </c>
      <c r="E34" s="4"/>
      <c r="F34" s="4">
        <f t="shared" si="0"/>
        <v>0</v>
      </c>
    </row>
    <row r="35" spans="1:6" ht="12.75">
      <c r="A35" s="2" t="s">
        <v>62</v>
      </c>
      <c r="B35" s="2" t="s">
        <v>63</v>
      </c>
      <c r="C35" s="3">
        <v>8</v>
      </c>
      <c r="D35" s="3" t="s">
        <v>3</v>
      </c>
      <c r="E35" s="4"/>
      <c r="F35" s="4">
        <f t="shared" si="0"/>
        <v>0</v>
      </c>
    </row>
    <row r="36" spans="1:6" ht="12.75">
      <c r="A36" s="2" t="s">
        <v>64</v>
      </c>
      <c r="B36" s="2" t="s">
        <v>65</v>
      </c>
      <c r="C36" s="3">
        <v>10</v>
      </c>
      <c r="D36" s="3" t="s">
        <v>3</v>
      </c>
      <c r="E36" s="4"/>
      <c r="F36" s="4">
        <f aca="true" t="shared" si="1" ref="F36:F46">C36*E36</f>
        <v>0</v>
      </c>
    </row>
    <row r="37" spans="1:6" ht="12.75">
      <c r="A37" s="2" t="s">
        <v>66</v>
      </c>
      <c r="B37" s="2" t="s">
        <v>67</v>
      </c>
      <c r="C37" s="3">
        <v>2</v>
      </c>
      <c r="D37" s="3" t="s">
        <v>3</v>
      </c>
      <c r="E37" s="4"/>
      <c r="F37" s="4">
        <f t="shared" si="1"/>
        <v>0</v>
      </c>
    </row>
    <row r="38" spans="1:6" ht="12.75">
      <c r="A38" s="2" t="s">
        <v>68</v>
      </c>
      <c r="B38" s="2" t="s">
        <v>69</v>
      </c>
      <c r="C38" s="3">
        <v>11</v>
      </c>
      <c r="D38" s="3" t="s">
        <v>3</v>
      </c>
      <c r="E38" s="4"/>
      <c r="F38" s="4">
        <f t="shared" si="1"/>
        <v>0</v>
      </c>
    </row>
    <row r="39" spans="1:6" ht="12.75">
      <c r="A39" s="2" t="s">
        <v>70</v>
      </c>
      <c r="B39" s="2" t="s">
        <v>71</v>
      </c>
      <c r="C39" s="3">
        <v>7</v>
      </c>
      <c r="D39" s="3" t="s">
        <v>3</v>
      </c>
      <c r="E39" s="4"/>
      <c r="F39" s="4">
        <f t="shared" si="1"/>
        <v>0</v>
      </c>
    </row>
    <row r="40" spans="1:6" ht="12.75">
      <c r="A40" s="2" t="s">
        <v>72</v>
      </c>
      <c r="B40" s="2" t="s">
        <v>73</v>
      </c>
      <c r="C40" s="3">
        <v>14</v>
      </c>
      <c r="D40" s="3" t="s">
        <v>3</v>
      </c>
      <c r="E40" s="4"/>
      <c r="F40" s="4">
        <f t="shared" si="1"/>
        <v>0</v>
      </c>
    </row>
    <row r="41" spans="1:6" ht="12.75">
      <c r="A41" s="2" t="s">
        <v>74</v>
      </c>
      <c r="B41" s="2" t="s">
        <v>75</v>
      </c>
      <c r="C41" s="3">
        <v>5</v>
      </c>
      <c r="D41" s="3" t="s">
        <v>3</v>
      </c>
      <c r="E41" s="4"/>
      <c r="F41" s="4">
        <f t="shared" si="1"/>
        <v>0</v>
      </c>
    </row>
    <row r="42" spans="1:6" ht="12.75">
      <c r="A42" s="2" t="s">
        <v>76</v>
      </c>
      <c r="B42" s="2" t="s">
        <v>77</v>
      </c>
      <c r="C42" s="3">
        <v>210</v>
      </c>
      <c r="D42" s="3" t="s">
        <v>3</v>
      </c>
      <c r="E42" s="4"/>
      <c r="F42" s="4">
        <f t="shared" si="1"/>
        <v>0</v>
      </c>
    </row>
    <row r="43" spans="1:6" ht="12.75">
      <c r="A43" s="2" t="s">
        <v>78</v>
      </c>
      <c r="B43" s="2" t="s">
        <v>79</v>
      </c>
      <c r="C43" s="3">
        <v>46</v>
      </c>
      <c r="D43" s="3" t="s">
        <v>3</v>
      </c>
      <c r="E43" s="4"/>
      <c r="F43" s="4">
        <f t="shared" si="1"/>
        <v>0</v>
      </c>
    </row>
    <row r="44" spans="1:6" ht="12.75">
      <c r="A44" s="2" t="s">
        <v>80</v>
      </c>
      <c r="B44" s="2" t="s">
        <v>81</v>
      </c>
      <c r="C44" s="3">
        <v>38</v>
      </c>
      <c r="D44" s="3" t="s">
        <v>3</v>
      </c>
      <c r="E44" s="4"/>
      <c r="F44" s="4">
        <f t="shared" si="1"/>
        <v>0</v>
      </c>
    </row>
    <row r="45" spans="1:6" ht="12.75">
      <c r="A45" s="2" t="s">
        <v>82</v>
      </c>
      <c r="B45" s="2" t="s">
        <v>83</v>
      </c>
      <c r="C45" s="3">
        <v>14</v>
      </c>
      <c r="D45" s="3" t="s">
        <v>3</v>
      </c>
      <c r="E45" s="4"/>
      <c r="F45" s="4">
        <f t="shared" si="1"/>
        <v>0</v>
      </c>
    </row>
    <row r="46" spans="1:6" ht="12.75">
      <c r="A46" s="2" t="s">
        <v>84</v>
      </c>
      <c r="B46" s="2" t="s">
        <v>85</v>
      </c>
      <c r="C46" s="3">
        <v>93</v>
      </c>
      <c r="D46" s="3" t="s">
        <v>3</v>
      </c>
      <c r="E46" s="4"/>
      <c r="F46" s="4">
        <f t="shared" si="1"/>
        <v>0</v>
      </c>
    </row>
    <row r="47" spans="3:6" ht="12.75">
      <c r="C47" s="5" t="s">
        <v>5</v>
      </c>
      <c r="D47" s="5"/>
      <c r="E47" s="6"/>
      <c r="F47" s="7">
        <f>SUM(F7:F46)</f>
        <v>0</v>
      </c>
    </row>
    <row r="48" spans="1:6" ht="12.75">
      <c r="A48" t="s">
        <v>91</v>
      </c>
      <c r="C48" s="11" t="s">
        <v>90</v>
      </c>
      <c r="D48" s="5"/>
      <c r="E48" s="6"/>
      <c r="F48" s="7">
        <f>F47*0.196</f>
        <v>0</v>
      </c>
    </row>
    <row r="49" spans="3:6" ht="12.75">
      <c r="C49" s="8" t="s">
        <v>86</v>
      </c>
      <c r="D49" s="8"/>
      <c r="E49" s="9"/>
      <c r="F49" s="7">
        <f>SUM(F47+F48)</f>
        <v>0</v>
      </c>
    </row>
    <row r="50" ht="12.75">
      <c r="F50" s="10">
        <f>SUM(F47)</f>
        <v>0</v>
      </c>
    </row>
    <row r="53" spans="2:3" ht="12.75">
      <c r="B53" t="s">
        <v>87</v>
      </c>
      <c r="C53" t="s">
        <v>88</v>
      </c>
    </row>
    <row r="55" ht="12.75">
      <c r="C55" t="s">
        <v>89</v>
      </c>
    </row>
  </sheetData>
  <sheetProtection/>
  <printOptions/>
  <pageMargins left="0.3937007874015748" right="0.1968503937007874" top="1.3779527559055118" bottom="1.062992125984252" header="0.7874015748031497" footer="0.7874015748031497"/>
  <pageSetup firstPageNumber="1" useFirstPageNumber="1" horizontalDpi="300" verticalDpi="300" orientation="portrait" paperSize="9" scale="93" r:id="rId1"/>
  <headerFooter alignWithMargins="0">
    <oddHeader>&amp;L&amp;"Times New Roman,Normal"&amp;12EPSMDA
POLE 14
MAGASIN GENERAL&amp;C&amp;"Times New Roman,Normal"&amp;12PIECES DETACHEES AUTO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 r:id="rId1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Audrey Piersma</cp:lastModifiedBy>
  <cp:lastPrinted>2014-02-27T09:00:53Z</cp:lastPrinted>
  <dcterms:created xsi:type="dcterms:W3CDTF">2015-03-13T13:42:52Z</dcterms:created>
  <dcterms:modified xsi:type="dcterms:W3CDTF">2015-03-13T13:42:52Z</dcterms:modified>
  <cp:category/>
  <cp:version/>
  <cp:contentType/>
  <cp:contentStatus/>
</cp:coreProperties>
</file>